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Report Summary" sheetId="1" r:id="rId1"/>
    <sheet name="Donations" sheetId="2" r:id="rId2"/>
    <sheet name="Expenses" sheetId="3" r:id="rId3"/>
    <sheet name="Transfers" sheetId="4" r:id="rId4"/>
  </sheets>
  <definedNames/>
  <calcPr fullCalcOnLoad="1"/>
</workbook>
</file>

<file path=xl/sharedStrings.xml><?xml version="1.0" encoding="utf-8"?>
<sst xmlns="http://schemas.openxmlformats.org/spreadsheetml/2006/main" count="30" uniqueCount="21">
  <si>
    <t>This is the total of all fees incurred via paypal and google checkout of the year.</t>
  </si>
  <si>
    <t>Amount</t>
  </si>
  <si>
    <t>Total expenses</t>
  </si>
  <si>
    <t>Transfer to Nepal</t>
  </si>
  <si>
    <t>Total Donations</t>
  </si>
  <si>
    <t>Date</t>
  </si>
  <si>
    <t>Purpose</t>
  </si>
  <si>
    <t>Total Expenses in US</t>
  </si>
  <si>
    <t>Total</t>
  </si>
  <si>
    <t>Notes</t>
  </si>
  <si>
    <t>Total Interest</t>
  </si>
  <si>
    <t>Credit Card Transaction Fee</t>
  </si>
  <si>
    <t>Balance forward from 2010</t>
  </si>
  <si>
    <t>Balance forward to 2012</t>
  </si>
  <si>
    <t>NCEF Financial Statement for 2011</t>
  </si>
  <si>
    <t>PO Box Renewal</t>
  </si>
  <si>
    <t>Website Hosting</t>
  </si>
  <si>
    <t>Renew Domain Privacy Protection</t>
  </si>
  <si>
    <t>Exec Discretionary Spending</t>
  </si>
  <si>
    <t>Donated by member</t>
  </si>
  <si>
    <t>This page shows the summary of our financial statement. The next three pages shows donations, expenses and transfers to Nepal.  Thanks to all the kind donors and hard working volunteers for making our work possible.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</si>
</sst>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numFmt numFmtId="165" formatCode="m/d/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_(&quot;$&quot;* #,##0.0_);_(&quot;$&quot;* \(#,##0.0\);_(&quot;$&quot;* &quot;-&quot;??_);_(@_)"/>
    <numFmt numFmtId="172" formatCode="_(&quot;$&quot;* #,##0_);_(&quot;$&quot;* \(#,##0\);_(&quot;$&quot;* &quot;-&quot;??_);_(@_)"/>
  </numFmts>
  <fonts count="43">
    <font>
      <sz val="10"/>
      <name val="Arial"/>
      <family val="2"/>
    </font>
    <font>
      <sz val="11"/>
      <color indexed="8"/>
      <name val="Arial"/>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tint="0.399980008602142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4" tint="0.39998000860214233"/>
      </left>
      <right>
        <color indexed="63"/>
      </right>
      <top style="thin">
        <color theme="4" tint="0.39998000860214233"/>
      </top>
      <bottom style="thin">
        <color theme="4" tint="0.3999800086021423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Alignment="1">
      <alignment vertical="center"/>
    </xf>
    <xf numFmtId="0" fontId="0" fillId="0" borderId="0" xfId="0" applyNumberFormat="1" applyFont="1" applyFill="1" applyAlignment="1">
      <alignment wrapText="1"/>
    </xf>
    <xf numFmtId="165" fontId="0" fillId="0" borderId="0" xfId="0" applyNumberFormat="1" applyFont="1" applyFill="1" applyAlignment="1">
      <alignment wrapText="1"/>
    </xf>
    <xf numFmtId="44" fontId="0" fillId="0" borderId="0" xfId="44" applyFont="1" applyAlignment="1">
      <alignment vertical="center"/>
    </xf>
    <xf numFmtId="44" fontId="0" fillId="0" borderId="0" xfId="44" applyFont="1" applyFill="1" applyAlignment="1">
      <alignment wrapText="1"/>
    </xf>
    <xf numFmtId="0" fontId="3" fillId="0" borderId="0" xfId="0" applyNumberFormat="1" applyFont="1" applyFill="1" applyAlignment="1">
      <alignment wrapText="1"/>
    </xf>
    <xf numFmtId="44" fontId="3" fillId="0" borderId="0" xfId="44" applyFont="1" applyAlignment="1">
      <alignment vertical="center"/>
    </xf>
    <xf numFmtId="14" fontId="0" fillId="0" borderId="0" xfId="0" applyNumberFormat="1" applyAlignment="1">
      <alignment vertical="center"/>
    </xf>
    <xf numFmtId="0" fontId="42" fillId="0" borderId="0" xfId="0" applyNumberFormat="1" applyFont="1" applyFill="1" applyAlignment="1">
      <alignment horizontal="center" wrapText="1"/>
    </xf>
    <xf numFmtId="0" fontId="0" fillId="0" borderId="0" xfId="0" applyNumberFormat="1" applyFont="1" applyFill="1" applyAlignment="1">
      <alignment wrapText="1"/>
    </xf>
    <xf numFmtId="44" fontId="0" fillId="0" borderId="0" xfId="44" applyFont="1" applyFill="1" applyAlignment="1">
      <alignment wrapText="1"/>
    </xf>
    <xf numFmtId="0" fontId="0" fillId="0" borderId="0" xfId="0" applyNumberFormat="1" applyFill="1" applyAlignment="1">
      <alignment wrapText="1"/>
    </xf>
    <xf numFmtId="165" fontId="0" fillId="0" borderId="0" xfId="0" applyNumberFormat="1" applyFont="1" applyFill="1" applyAlignment="1">
      <alignment wrapText="1"/>
    </xf>
    <xf numFmtId="14" fontId="0" fillId="33" borderId="10" xfId="0" applyNumberFormat="1" applyFont="1" applyFill="1" applyBorder="1" applyAlignment="1">
      <alignment/>
    </xf>
    <xf numFmtId="0" fontId="3" fillId="0" borderId="0" xfId="0" applyFont="1" applyAlignment="1">
      <alignment vertical="center"/>
    </xf>
    <xf numFmtId="172" fontId="0" fillId="0" borderId="0" xfId="44" applyNumberFormat="1" applyFont="1" applyFill="1" applyAlignment="1">
      <alignment wrapText="1"/>
    </xf>
    <xf numFmtId="172" fontId="0" fillId="0" borderId="0" xfId="44" applyNumberFormat="1" applyFont="1" applyAlignment="1">
      <alignment vertical="center"/>
    </xf>
    <xf numFmtId="172" fontId="3" fillId="0" borderId="0" xfId="44" applyNumberFormat="1" applyFont="1" applyAlignment="1">
      <alignment vertical="center"/>
    </xf>
    <xf numFmtId="44" fontId="3" fillId="0" borderId="0" xfId="44" applyFont="1" applyFill="1" applyAlignment="1">
      <alignment wrapText="1"/>
    </xf>
    <xf numFmtId="0" fontId="0" fillId="0" borderId="0" xfId="0" applyNumberFormat="1" applyFill="1" applyAlignment="1">
      <alignment horizontal="left" vertical="top" wrapText="1"/>
    </xf>
    <xf numFmtId="0" fontId="42" fillId="0" borderId="0" xfId="0" applyNumberFormat="1" applyFont="1" applyFill="1" applyAlignment="1">
      <alignment horizontal="center" wrapText="1"/>
    </xf>
    <xf numFmtId="0" fontId="0" fillId="0" borderId="0" xfId="0" applyNumberFormat="1" applyFont="1" applyFill="1" applyAlignment="1">
      <alignment horizontal="left" vertical="top" wrapText="1"/>
    </xf>
    <xf numFmtId="14" fontId="0" fillId="0" borderId="0" xfId="0" applyNumberFormat="1" applyAlignment="1">
      <alignment/>
    </xf>
    <xf numFmtId="44" fontId="0" fillId="0" borderId="0" xfId="44" applyFont="1" applyAlignment="1">
      <alignment/>
    </xf>
    <xf numFmtId="14" fontId="3" fillId="0" borderId="0" xfId="0" applyNumberFormat="1" applyFont="1" applyAlignment="1">
      <alignment/>
    </xf>
    <xf numFmtId="44" fontId="3" fillId="0" borderId="0" xfId="44"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Table1" displayName="Table1" ref="A3:B9" totalsRowShown="0">
  <autoFilter ref="A3:B9"/>
  <tableColumns count="2">
    <tableColumn id="1" name="NCEF Financial Statement for 2011"/>
    <tableColumn id="2" name="Amount"/>
  </tableColumns>
  <tableStyleInfo name="TableStyleMedium2" showFirstColumn="0" showLastColumn="0" showRowStripes="1" showColumnStripes="0"/>
</table>
</file>

<file path=xl/tables/table2.xml><?xml version="1.0" encoding="utf-8"?>
<table xmlns="http://schemas.openxmlformats.org/spreadsheetml/2006/main" id="15" name="Table15" displayName="Table15" ref="A1:B94" totalsRowShown="0">
  <autoFilter ref="A1:B94"/>
  <tableColumns count="2">
    <tableColumn id="1" name="Date"/>
    <tableColumn id="2" name="Amount"/>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1:D7" totalsRowShown="0">
  <autoFilter ref="A1:D7"/>
  <tableColumns count="4">
    <tableColumn id="1" name="Date"/>
    <tableColumn id="2" name="Purpose"/>
    <tableColumn id="3" name="Amount"/>
    <tableColumn id="4" name="Notes"/>
  </tableColumns>
  <tableStyleInfo name="TableStyleMedium9" showFirstColumn="0" showLastColumn="0" showRowStripes="1" showColumnStripes="0"/>
</table>
</file>

<file path=xl/tables/table4.xml><?xml version="1.0" encoding="utf-8"?>
<table xmlns="http://schemas.openxmlformats.org/spreadsheetml/2006/main" id="11" name="Table11" displayName="Table11" ref="A1:B4" totalsRowShown="0">
  <autoFilter ref="A1:B4"/>
  <tableColumns count="2">
    <tableColumn id="1" name="Date"/>
    <tableColumn id="2" name="Amoun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1"/>
  <sheetViews>
    <sheetView tabSelected="1" zoomScalePageLayoutView="0" workbookViewId="0" topLeftCell="A1">
      <selection activeCell="B9" sqref="B9"/>
    </sheetView>
  </sheetViews>
  <sheetFormatPr defaultColWidth="17.140625" defaultRowHeight="12.75" customHeight="1"/>
  <cols>
    <col min="1" max="1" width="55.421875" style="0" customWidth="1"/>
    <col min="2" max="2" width="17.140625" style="3" customWidth="1"/>
    <col min="3" max="20" width="17.140625" style="0" customWidth="1"/>
  </cols>
  <sheetData>
    <row r="1" spans="1:256" ht="23.25">
      <c r="A1" s="20" t="s">
        <v>14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56" ht="23.2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 ht="12.75" customHeight="1">
      <c r="A3" s="5" t="s">
        <v>14</v>
      </c>
      <c r="B3" s="6" t="s">
        <v>1</v>
      </c>
    </row>
    <row r="4" spans="1:2" ht="12.75" customHeight="1">
      <c r="A4" s="11" t="s">
        <v>12</v>
      </c>
      <c r="B4" s="4">
        <v>84577.07</v>
      </c>
    </row>
    <row r="5" spans="1:2" ht="12.75" customHeight="1">
      <c r="A5" s="1" t="s">
        <v>4</v>
      </c>
      <c r="B5" s="4">
        <f>Donations!B94</f>
        <v>20471.479999999996</v>
      </c>
    </row>
    <row r="6" spans="1:2" ht="12.75" customHeight="1">
      <c r="A6" s="9" t="s">
        <v>10</v>
      </c>
      <c r="B6" s="10">
        <v>94.61</v>
      </c>
    </row>
    <row r="7" spans="1:2" ht="12.75" customHeight="1">
      <c r="A7" s="1" t="s">
        <v>7</v>
      </c>
      <c r="B7" s="4">
        <f>Expenses!C7</f>
        <v>289.23</v>
      </c>
    </row>
    <row r="8" spans="1:2" ht="12.75" customHeight="1">
      <c r="A8" t="s">
        <v>3</v>
      </c>
      <c r="B8" s="3">
        <f>Transfers!B4</f>
        <v>6000</v>
      </c>
    </row>
    <row r="9" spans="1:2" ht="12.75" customHeight="1">
      <c r="A9" s="11" t="s">
        <v>13</v>
      </c>
      <c r="B9" s="4">
        <f>B4+B5+B6-B7-B8</f>
        <v>98853.93000000001</v>
      </c>
    </row>
    <row r="11" ht="88.5" customHeight="1">
      <c r="A11" s="19" t="s">
        <v>20</v>
      </c>
    </row>
  </sheetData>
  <sheetProtection/>
  <mergeCells count="128">
    <mergeCell ref="IS1:IT1"/>
    <mergeCell ref="IU1:IV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printOptions/>
  <pageMargins left="0.75" right="0.75" top="1" bottom="1" header="0.5" footer="0.5"/>
  <pageSetup horizontalDpi="300" verticalDpi="3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B94"/>
  <sheetViews>
    <sheetView zoomScalePageLayoutView="0" workbookViewId="0" topLeftCell="A1">
      <selection activeCell="B94" sqref="A94:B94"/>
    </sheetView>
  </sheetViews>
  <sheetFormatPr defaultColWidth="9.140625" defaultRowHeight="12.75"/>
  <cols>
    <col min="1" max="1" width="11.8515625" style="0" bestFit="1" customWidth="1"/>
    <col min="2" max="2" width="14.7109375" style="0" customWidth="1"/>
  </cols>
  <sheetData>
    <row r="1" spans="1:2" ht="12.75">
      <c r="A1" s="22" t="s">
        <v>5</v>
      </c>
      <c r="B1" s="23" t="s">
        <v>1</v>
      </c>
    </row>
    <row r="2" spans="1:2" ht="12.75">
      <c r="A2" s="22">
        <v>40551</v>
      </c>
      <c r="B2" s="23">
        <v>25</v>
      </c>
    </row>
    <row r="3" spans="1:2" ht="12.75">
      <c r="A3" s="22">
        <v>40554</v>
      </c>
      <c r="B3" s="23">
        <v>20</v>
      </c>
    </row>
    <row r="4" spans="1:2" ht="12.75">
      <c r="A4" s="22">
        <v>40548</v>
      </c>
      <c r="B4" s="23">
        <v>100</v>
      </c>
    </row>
    <row r="5" spans="1:2" ht="12.75">
      <c r="A5" s="22">
        <v>40555</v>
      </c>
      <c r="B5" s="23">
        <v>250</v>
      </c>
    </row>
    <row r="6" spans="1:2" ht="12.75">
      <c r="A6" s="22">
        <v>40553</v>
      </c>
      <c r="B6" s="23">
        <v>15</v>
      </c>
    </row>
    <row r="7" spans="1:2" ht="12.75">
      <c r="A7" s="22">
        <v>40570</v>
      </c>
      <c r="B7" s="23">
        <v>50</v>
      </c>
    </row>
    <row r="8" spans="1:2" ht="12.75">
      <c r="A8" s="22">
        <v>40553</v>
      </c>
      <c r="B8" s="23">
        <v>5</v>
      </c>
    </row>
    <row r="9" spans="1:2" ht="12.75">
      <c r="A9" s="22">
        <v>40567.71944444445</v>
      </c>
      <c r="B9" s="23">
        <v>50</v>
      </c>
    </row>
    <row r="10" spans="1:2" ht="12.75">
      <c r="A10" s="22">
        <v>40573.78402777778</v>
      </c>
      <c r="B10" s="23">
        <v>40</v>
      </c>
    </row>
    <row r="11" spans="1:2" ht="12.75">
      <c r="A11" s="22">
        <v>40579.7875</v>
      </c>
      <c r="B11" s="23">
        <v>100</v>
      </c>
    </row>
    <row r="12" spans="1:2" ht="12.75">
      <c r="A12" s="22">
        <v>40584.40625</v>
      </c>
      <c r="B12" s="23">
        <v>10</v>
      </c>
    </row>
    <row r="13" spans="1:2" ht="12.75">
      <c r="A13" s="22">
        <v>40578.94097222222</v>
      </c>
      <c r="B13" s="23">
        <v>100</v>
      </c>
    </row>
    <row r="14" spans="1:2" ht="12.75">
      <c r="A14" s="22">
        <v>40591.631944444445</v>
      </c>
      <c r="B14" s="23">
        <v>50</v>
      </c>
    </row>
    <row r="15" spans="1:2" ht="12.75">
      <c r="A15" s="22">
        <v>40585.68125</v>
      </c>
      <c r="B15" s="23">
        <v>100</v>
      </c>
    </row>
    <row r="16" spans="1:2" ht="12.75">
      <c r="A16" s="22">
        <v>40602.40555555555</v>
      </c>
      <c r="B16" s="23">
        <v>50</v>
      </c>
    </row>
    <row r="17" spans="1:2" ht="12.75">
      <c r="A17" s="22">
        <v>40608.413194444445</v>
      </c>
      <c r="B17" s="23">
        <v>200</v>
      </c>
    </row>
    <row r="18" spans="1:2" ht="12.75">
      <c r="A18" s="22">
        <v>40589.895833333336</v>
      </c>
      <c r="B18" s="23">
        <v>47.63</v>
      </c>
    </row>
    <row r="19" spans="1:2" ht="12.75">
      <c r="A19" s="22">
        <v>40613.66736111111</v>
      </c>
      <c r="B19" s="23">
        <v>100</v>
      </c>
    </row>
    <row r="20" spans="1:2" ht="12.75">
      <c r="A20" s="22">
        <v>40619.691666666666</v>
      </c>
      <c r="B20" s="23">
        <v>1239.99</v>
      </c>
    </row>
    <row r="21" spans="1:2" ht="12.75">
      <c r="A21" s="22">
        <v>40633.48263888889</v>
      </c>
      <c r="B21" s="23">
        <v>150</v>
      </c>
    </row>
    <row r="22" spans="1:2" ht="12.75">
      <c r="A22" s="22">
        <v>40652.59930555556</v>
      </c>
      <c r="B22" s="23">
        <v>100</v>
      </c>
    </row>
    <row r="23" spans="1:2" ht="12.75">
      <c r="A23" s="22">
        <v>40659.600694444445</v>
      </c>
      <c r="B23" s="23">
        <v>1000</v>
      </c>
    </row>
    <row r="24" spans="1:2" ht="12.75">
      <c r="A24" s="22">
        <v>40669.60138888889</v>
      </c>
      <c r="B24" s="23">
        <v>100</v>
      </c>
    </row>
    <row r="25" spans="1:2" ht="12.75">
      <c r="A25" s="22">
        <v>40674.60277777778</v>
      </c>
      <c r="B25" s="23">
        <v>100</v>
      </c>
    </row>
    <row r="26" spans="1:2" ht="12.75">
      <c r="A26" s="22">
        <v>40654.603472222225</v>
      </c>
      <c r="B26" s="23">
        <v>57.16</v>
      </c>
    </row>
    <row r="27" spans="1:2" ht="12.75">
      <c r="A27" s="22">
        <v>40683.834027777775</v>
      </c>
      <c r="B27" s="23">
        <v>100</v>
      </c>
    </row>
    <row r="28" spans="1:2" ht="12.75">
      <c r="A28" s="22">
        <v>40656.84027777778</v>
      </c>
      <c r="B28" s="23">
        <v>50</v>
      </c>
    </row>
    <row r="29" spans="1:2" ht="12.75">
      <c r="A29" s="22">
        <v>40656.84305555555</v>
      </c>
      <c r="B29" s="23">
        <v>50</v>
      </c>
    </row>
    <row r="30" spans="1:2" ht="12.75">
      <c r="A30" s="22">
        <v>40656.847916666666</v>
      </c>
      <c r="B30" s="23">
        <v>50</v>
      </c>
    </row>
    <row r="31" spans="1:2" ht="12.75">
      <c r="A31" s="22">
        <v>40653.85138888889</v>
      </c>
      <c r="B31" s="23">
        <v>20</v>
      </c>
    </row>
    <row r="32" spans="1:2" ht="12.75">
      <c r="A32" s="22">
        <v>40652.854166666664</v>
      </c>
      <c r="B32" s="23">
        <v>50</v>
      </c>
    </row>
    <row r="33" spans="1:2" ht="12.75">
      <c r="A33" s="22">
        <v>40685.86041666667</v>
      </c>
      <c r="B33" s="23">
        <v>1000</v>
      </c>
    </row>
    <row r="34" spans="1:2" ht="12.75">
      <c r="A34" s="22">
        <v>40704.40347222222</v>
      </c>
      <c r="B34" s="23">
        <v>587.75</v>
      </c>
    </row>
    <row r="35" spans="1:2" ht="12.75">
      <c r="A35" s="22">
        <v>40697.40555555555</v>
      </c>
      <c r="B35" s="23">
        <v>40</v>
      </c>
    </row>
    <row r="36" spans="1:2" ht="12.75">
      <c r="A36" s="22">
        <v>40704.40694444445</v>
      </c>
      <c r="B36" s="23">
        <v>100</v>
      </c>
    </row>
    <row r="37" spans="1:2" ht="12.75">
      <c r="A37" s="22">
        <v>40730.40833333333</v>
      </c>
      <c r="B37" s="23">
        <v>155</v>
      </c>
    </row>
    <row r="38" spans="1:2" ht="12.75">
      <c r="A38" s="22">
        <v>40730.40972222222</v>
      </c>
      <c r="B38" s="23">
        <v>100</v>
      </c>
    </row>
    <row r="39" spans="1:2" ht="12.75">
      <c r="A39" s="22">
        <v>40705.41388888889</v>
      </c>
      <c r="B39" s="23">
        <v>51</v>
      </c>
    </row>
    <row r="40" spans="1:2" ht="12.75">
      <c r="A40" s="22">
        <v>40742.54305555556</v>
      </c>
      <c r="B40" s="23">
        <v>20</v>
      </c>
    </row>
    <row r="41" spans="1:2" ht="12.75">
      <c r="A41" s="22">
        <v>40735.56527777778</v>
      </c>
      <c r="B41" s="23">
        <v>100</v>
      </c>
    </row>
    <row r="42" spans="1:2" ht="12.75">
      <c r="A42" s="22">
        <v>40751.56736111111</v>
      </c>
      <c r="B42" s="23">
        <v>1000</v>
      </c>
    </row>
    <row r="43" spans="1:2" ht="12.75">
      <c r="A43" s="22">
        <v>40779.58819444444</v>
      </c>
      <c r="B43" s="23">
        <v>100</v>
      </c>
    </row>
    <row r="44" spans="1:2" ht="12.75">
      <c r="A44" s="22">
        <v>40795.873611111114</v>
      </c>
      <c r="B44" s="23">
        <v>100</v>
      </c>
    </row>
    <row r="45" spans="1:2" ht="12.75">
      <c r="A45" s="22">
        <v>40803.58263888889</v>
      </c>
      <c r="B45" s="23">
        <v>50</v>
      </c>
    </row>
    <row r="46" spans="1:2" ht="12.75">
      <c r="A46" s="22">
        <v>40805.944444444445</v>
      </c>
      <c r="B46" s="23">
        <v>100</v>
      </c>
    </row>
    <row r="47" spans="1:2" ht="12.75">
      <c r="A47" s="22">
        <v>40821.68472222222</v>
      </c>
      <c r="B47" s="23">
        <v>50</v>
      </c>
    </row>
    <row r="48" spans="1:2" ht="12.75">
      <c r="A48" s="22">
        <v>40822.40694444445</v>
      </c>
      <c r="B48" s="23">
        <v>150</v>
      </c>
    </row>
    <row r="49" spans="1:2" ht="12.75">
      <c r="A49" s="22">
        <v>40826.64375</v>
      </c>
      <c r="B49" s="23">
        <v>100</v>
      </c>
    </row>
    <row r="50" spans="1:2" ht="12.75">
      <c r="A50" s="22">
        <v>40828.82638888889</v>
      </c>
      <c r="B50" s="23">
        <v>200</v>
      </c>
    </row>
    <row r="51" spans="1:2" ht="12.75">
      <c r="A51" s="22">
        <v>40829.41180555556</v>
      </c>
      <c r="B51" s="23">
        <v>100</v>
      </c>
    </row>
    <row r="52" spans="1:2" ht="12.75">
      <c r="A52" s="22">
        <v>40832.90625</v>
      </c>
      <c r="B52" s="23">
        <v>100</v>
      </c>
    </row>
    <row r="53" spans="1:2" ht="12.75">
      <c r="A53" s="22">
        <v>40834</v>
      </c>
      <c r="B53" s="23">
        <v>35</v>
      </c>
    </row>
    <row r="54" spans="1:2" ht="12.75">
      <c r="A54" s="22">
        <v>40847.84375</v>
      </c>
      <c r="B54" s="23">
        <v>20</v>
      </c>
    </row>
    <row r="55" spans="1:2" ht="12.75">
      <c r="A55" s="22">
        <v>40856.55694444444</v>
      </c>
      <c r="B55" s="23">
        <v>5</v>
      </c>
    </row>
    <row r="56" spans="1:2" ht="12.75">
      <c r="A56" s="22">
        <v>40861.52361111111</v>
      </c>
      <c r="B56" s="23">
        <v>100</v>
      </c>
    </row>
    <row r="57" spans="1:2" ht="12.75">
      <c r="A57" s="22">
        <v>40862.78333333333</v>
      </c>
      <c r="B57" s="23">
        <v>50</v>
      </c>
    </row>
    <row r="58" spans="1:2" ht="12.75">
      <c r="A58" s="22">
        <v>40863.78958333333</v>
      </c>
      <c r="B58" s="23">
        <v>120</v>
      </c>
    </row>
    <row r="59" spans="1:2" ht="12.75">
      <c r="A59" s="22">
        <v>40871.853472222225</v>
      </c>
      <c r="B59" s="23">
        <v>50</v>
      </c>
    </row>
    <row r="60" spans="1:2" ht="12.75">
      <c r="A60" s="22">
        <v>40882.44652777778</v>
      </c>
      <c r="B60" s="23">
        <v>100</v>
      </c>
    </row>
    <row r="61" spans="1:2" ht="12.75">
      <c r="A61" s="22">
        <v>40770.910416666666</v>
      </c>
      <c r="B61" s="23">
        <v>10.48</v>
      </c>
    </row>
    <row r="62" spans="1:2" ht="12.75">
      <c r="A62" s="22">
        <v>40811.91180555556</v>
      </c>
      <c r="B62" s="23">
        <v>1300</v>
      </c>
    </row>
    <row r="63" spans="1:2" ht="12.75">
      <c r="A63" s="22">
        <v>40795.91527777778</v>
      </c>
      <c r="B63" s="23">
        <v>100</v>
      </c>
    </row>
    <row r="64" spans="1:2" ht="12.75">
      <c r="A64" s="22">
        <v>40827.915972222225</v>
      </c>
      <c r="B64" s="23">
        <v>100</v>
      </c>
    </row>
    <row r="65" spans="1:2" ht="12.75">
      <c r="A65" s="22">
        <v>40857.91736111111</v>
      </c>
      <c r="B65" s="23">
        <v>1300</v>
      </c>
    </row>
    <row r="66" spans="1:2" ht="12.75">
      <c r="A66" s="22">
        <v>40885.654861111114</v>
      </c>
      <c r="B66" s="23">
        <v>100</v>
      </c>
    </row>
    <row r="67" spans="1:2" ht="12.75">
      <c r="A67" s="22">
        <v>40893.541666666664</v>
      </c>
      <c r="B67" s="23">
        <v>10</v>
      </c>
    </row>
    <row r="68" spans="1:2" ht="12.75">
      <c r="A68" s="22">
        <v>40896.67986111111</v>
      </c>
      <c r="B68" s="23">
        <v>40</v>
      </c>
    </row>
    <row r="69" spans="1:2" ht="12.75">
      <c r="A69" s="22">
        <v>40897.40972222222</v>
      </c>
      <c r="B69" s="23">
        <v>100</v>
      </c>
    </row>
    <row r="70" spans="1:2" ht="12.75">
      <c r="A70" s="22">
        <v>40879</v>
      </c>
      <c r="B70" s="23">
        <v>461.15</v>
      </c>
    </row>
    <row r="71" spans="1:2" ht="12.75">
      <c r="A71" s="22">
        <v>40890.08125</v>
      </c>
      <c r="B71" s="23">
        <v>300</v>
      </c>
    </row>
    <row r="72" spans="1:2" ht="12.75">
      <c r="A72" s="22">
        <v>40896.42569444444</v>
      </c>
      <c r="B72" s="23">
        <v>200</v>
      </c>
    </row>
    <row r="73" spans="1:2" ht="12.75">
      <c r="A73" s="22">
        <v>40902.853472222225</v>
      </c>
      <c r="B73" s="23">
        <v>500</v>
      </c>
    </row>
    <row r="74" spans="1:2" ht="12.75">
      <c r="A74" s="22">
        <v>40904.94375</v>
      </c>
      <c r="B74" s="23">
        <v>20</v>
      </c>
    </row>
    <row r="75" spans="1:2" ht="12.75">
      <c r="A75" s="22">
        <v>40904.975</v>
      </c>
      <c r="B75" s="23">
        <v>300</v>
      </c>
    </row>
    <row r="76" spans="1:2" ht="12.75">
      <c r="A76" s="22">
        <v>40905</v>
      </c>
      <c r="B76" s="23">
        <v>20</v>
      </c>
    </row>
    <row r="77" spans="1:2" ht="12.75">
      <c r="A77" s="22">
        <v>40905</v>
      </c>
      <c r="B77" s="23">
        <v>10</v>
      </c>
    </row>
    <row r="78" spans="1:2" ht="12.75">
      <c r="A78" s="22">
        <v>40905</v>
      </c>
      <c r="B78" s="23">
        <v>10</v>
      </c>
    </row>
    <row r="79" spans="1:2" ht="12.75">
      <c r="A79" s="22">
        <v>40908.75486111111</v>
      </c>
      <c r="B79" s="23">
        <v>100</v>
      </c>
    </row>
    <row r="80" spans="1:2" ht="12.75">
      <c r="A80" s="22">
        <v>40908.572222222225</v>
      </c>
      <c r="B80" s="23">
        <v>300</v>
      </c>
    </row>
    <row r="81" spans="1:2" ht="12.75">
      <c r="A81" s="22">
        <v>40906.70763888889</v>
      </c>
      <c r="B81" s="23">
        <v>50</v>
      </c>
    </row>
    <row r="82" spans="1:2" ht="12.75">
      <c r="A82" s="22">
        <v>40905.66805555556</v>
      </c>
      <c r="B82" s="23">
        <v>100</v>
      </c>
    </row>
    <row r="83" spans="1:2" ht="12.75">
      <c r="A83" s="22">
        <v>40905.58611111111</v>
      </c>
      <c r="B83" s="23">
        <v>5000</v>
      </c>
    </row>
    <row r="84" spans="1:2" ht="12.75">
      <c r="A84" s="22">
        <v>40905</v>
      </c>
      <c r="B84" s="23">
        <v>20</v>
      </c>
    </row>
    <row r="85" spans="1:2" ht="12.75">
      <c r="A85" s="22">
        <v>40907.325694444444</v>
      </c>
      <c r="B85" s="23">
        <v>25</v>
      </c>
    </row>
    <row r="86" spans="1:2" ht="12.75">
      <c r="A86" s="22">
        <v>40905.42569444444</v>
      </c>
      <c r="B86" s="23">
        <v>10</v>
      </c>
    </row>
    <row r="87" spans="1:2" ht="12.75">
      <c r="A87" s="22">
        <v>40907.42916666667</v>
      </c>
      <c r="B87" s="23">
        <v>10</v>
      </c>
    </row>
    <row r="88" spans="1:2" ht="12.75">
      <c r="A88" s="22">
        <v>40908.67361111111</v>
      </c>
      <c r="B88" s="23">
        <v>500</v>
      </c>
    </row>
    <row r="89" spans="1:2" ht="12.75">
      <c r="A89" s="22">
        <v>40907.675</v>
      </c>
      <c r="B89" s="23">
        <v>100</v>
      </c>
    </row>
    <row r="90" spans="1:2" ht="12.75">
      <c r="A90" s="22">
        <v>40905.67569444444</v>
      </c>
      <c r="B90" s="23">
        <v>100</v>
      </c>
    </row>
    <row r="91" spans="1:2" ht="12.75">
      <c r="A91" s="22">
        <v>40868.677777777775</v>
      </c>
      <c r="B91" s="23">
        <v>11.32</v>
      </c>
    </row>
    <row r="92" spans="1:2" ht="12.75">
      <c r="A92" s="22">
        <v>40886.67847222222</v>
      </c>
      <c r="B92" s="23">
        <v>100</v>
      </c>
    </row>
    <row r="93" spans="1:2" ht="12.75">
      <c r="A93" s="22">
        <v>40766.68125</v>
      </c>
      <c r="B93" s="23">
        <v>100</v>
      </c>
    </row>
    <row r="94" spans="1:2" ht="12.75">
      <c r="A94" s="24" t="s">
        <v>8</v>
      </c>
      <c r="B94" s="25">
        <f>SUM(B2:B93)</f>
        <v>20471.479999999996</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D9"/>
  <sheetViews>
    <sheetView zoomScalePageLayoutView="0" workbookViewId="0" topLeftCell="A1">
      <selection activeCell="B22" sqref="B22"/>
    </sheetView>
  </sheetViews>
  <sheetFormatPr defaultColWidth="17.140625" defaultRowHeight="12.75" customHeight="1"/>
  <cols>
    <col min="1" max="1" width="17.140625" style="0" customWidth="1"/>
    <col min="2" max="2" width="27.421875" style="0" bestFit="1" customWidth="1"/>
    <col min="3" max="3" width="17.140625" style="3" customWidth="1"/>
    <col min="4" max="4" width="67.57421875" style="0" bestFit="1" customWidth="1"/>
    <col min="5" max="20" width="17.140625" style="0" customWidth="1"/>
  </cols>
  <sheetData>
    <row r="1" spans="1:4" ht="12.75" customHeight="1">
      <c r="A1" s="1" t="s">
        <v>5</v>
      </c>
      <c r="B1" s="1" t="s">
        <v>6</v>
      </c>
      <c r="C1" s="4" t="s">
        <v>1</v>
      </c>
      <c r="D1" s="1" t="s">
        <v>9</v>
      </c>
    </row>
    <row r="2" spans="1:3" ht="12.75" customHeight="1">
      <c r="A2" s="2">
        <v>40884</v>
      </c>
      <c r="B2" s="11" t="s">
        <v>18</v>
      </c>
      <c r="C2" s="4">
        <v>20</v>
      </c>
    </row>
    <row r="3" spans="1:4" ht="12.75" customHeight="1">
      <c r="A3" s="2">
        <v>40641</v>
      </c>
      <c r="B3" s="11" t="s">
        <v>17</v>
      </c>
      <c r="C3" s="4">
        <v>9.95</v>
      </c>
      <c r="D3" s="11" t="s">
        <v>19</v>
      </c>
    </row>
    <row r="4" spans="1:4" ht="12.75" customHeight="1">
      <c r="A4" s="7">
        <v>40603</v>
      </c>
      <c r="B4" s="11" t="s">
        <v>16</v>
      </c>
      <c r="C4" s="4">
        <v>107.4</v>
      </c>
      <c r="D4" s="11" t="s">
        <v>19</v>
      </c>
    </row>
    <row r="5" spans="1:4" ht="12.75" customHeight="1">
      <c r="A5" s="12">
        <v>40831</v>
      </c>
      <c r="B5" s="9" t="s">
        <v>15</v>
      </c>
      <c r="C5" s="10">
        <v>76</v>
      </c>
      <c r="D5" s="11" t="s">
        <v>19</v>
      </c>
    </row>
    <row r="6" spans="1:4" ht="12.75" customHeight="1">
      <c r="A6" s="12"/>
      <c r="B6" s="9" t="s">
        <v>11</v>
      </c>
      <c r="C6" s="10">
        <v>75.88</v>
      </c>
      <c r="D6" s="11" t="s">
        <v>0</v>
      </c>
    </row>
    <row r="7" spans="2:3" ht="12.75" customHeight="1">
      <c r="B7" s="5" t="s">
        <v>2</v>
      </c>
      <c r="C7" s="18">
        <f>SUBTOTAL(109,C2:C6)</f>
        <v>289.23</v>
      </c>
    </row>
    <row r="9" spans="1:3" ht="28.5" customHeight="1">
      <c r="A9" s="21"/>
      <c r="B9" s="21"/>
      <c r="C9" s="21"/>
    </row>
  </sheetData>
  <sheetProtection/>
  <mergeCells count="1">
    <mergeCell ref="A9:C9"/>
  </mergeCells>
  <printOptions/>
  <pageMargins left="0.75" right="0.75" top="1" bottom="1" header="0.5" footer="0.5"/>
  <pageSetup horizontalDpi="300" verticalDpi="3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1:C4"/>
  <sheetViews>
    <sheetView zoomScalePageLayoutView="0" workbookViewId="0" topLeftCell="A1">
      <selection activeCell="C18" sqref="C18"/>
    </sheetView>
  </sheetViews>
  <sheetFormatPr defaultColWidth="17.140625" defaultRowHeight="12.75" customHeight="1"/>
  <cols>
    <col min="1" max="1" width="17.140625" style="0" customWidth="1"/>
    <col min="2" max="2" width="12.421875" style="16" customWidth="1"/>
    <col min="3" max="3" width="54.7109375" style="0" customWidth="1"/>
    <col min="4" max="20" width="17.140625" style="0" customWidth="1"/>
  </cols>
  <sheetData>
    <row r="1" spans="1:3" ht="12.75" customHeight="1">
      <c r="A1" s="1" t="s">
        <v>5</v>
      </c>
      <c r="B1" s="15" t="s">
        <v>1</v>
      </c>
      <c r="C1" s="1"/>
    </row>
    <row r="2" spans="1:2" ht="12.75" customHeight="1">
      <c r="A2" s="13">
        <v>40695</v>
      </c>
      <c r="B2" s="15">
        <v>3500</v>
      </c>
    </row>
    <row r="3" spans="1:2" ht="12.75" customHeight="1">
      <c r="A3" s="13">
        <v>40805</v>
      </c>
      <c r="B3" s="16">
        <v>2500</v>
      </c>
    </row>
    <row r="4" spans="1:2" ht="12.75" customHeight="1">
      <c r="A4" s="14" t="s">
        <v>8</v>
      </c>
      <c r="B4" s="17">
        <f>SUM(B2:B3)</f>
        <v>6000</v>
      </c>
    </row>
  </sheetData>
  <sheetProtection/>
  <printOptions/>
  <pageMargins left="0.75" right="0.75" top="1" bottom="1" header="0.5" footer="0.5"/>
  <pageSetup horizontalDpi="300" verticalDpi="3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Aadit Sitaula</cp:lastModifiedBy>
  <dcterms:created xsi:type="dcterms:W3CDTF">2010-08-17T16:58:21Z</dcterms:created>
  <dcterms:modified xsi:type="dcterms:W3CDTF">2012-04-19T21:01:19Z</dcterms:modified>
  <cp:category/>
  <cp:version/>
  <cp:contentType/>
  <cp:contentStatus/>
</cp:coreProperties>
</file>